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45\Downloads\#河川\009_北谷川\R2_北谷川_阿南・山口_河川修繕工事\001_発注時資料\_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83" i="1" l="1"/>
  <c r="G80" i="1"/>
  <c r="G79" i="1" s="1"/>
  <c r="G73" i="1"/>
  <c r="G72" i="1" s="1"/>
  <c r="G71" i="1" s="1"/>
  <c r="G68" i="1"/>
  <c r="G66" i="1"/>
  <c r="G65" i="1" s="1"/>
  <c r="G62" i="1"/>
  <c r="G59" i="1" s="1"/>
  <c r="G60" i="1"/>
  <c r="G50" i="1"/>
  <c r="G49" i="1"/>
  <c r="G48" i="1" s="1"/>
  <c r="G45" i="1"/>
  <c r="G42" i="1"/>
  <c r="G37" i="1" s="1"/>
  <c r="G38" i="1"/>
  <c r="G35" i="1"/>
  <c r="G34" i="1"/>
  <c r="G32" i="1"/>
  <c r="G25" i="1"/>
  <c r="G21" i="1"/>
  <c r="G20" i="1"/>
  <c r="G17" i="1"/>
  <c r="G15" i="1"/>
  <c r="G12" i="1"/>
  <c r="G11" i="1"/>
  <c r="G10" i="1" l="1"/>
  <c r="G82" i="1"/>
  <c r="G58" i="1"/>
  <c r="G47" i="1"/>
  <c r="G55" i="1" l="1"/>
  <c r="G57" i="1" s="1"/>
  <c r="G90" i="1"/>
  <c r="G53" i="1"/>
  <c r="G87" i="1"/>
  <c r="G89" i="1" s="1"/>
  <c r="G85" i="1"/>
  <c r="G91" i="1" l="1"/>
  <c r="G92" i="1" s="1"/>
</calcChain>
</file>

<file path=xl/sharedStrings.xml><?xml version="1.0" encoding="utf-8"?>
<sst xmlns="http://schemas.openxmlformats.org/spreadsheetml/2006/main" count="179" uniqueCount="84">
  <si>
    <t>工事費内訳書</t>
  </si>
  <si>
    <t>住　　　　所</t>
  </si>
  <si>
    <t>商号又は名称</t>
  </si>
  <si>
    <t>代 表 者 名</t>
  </si>
  <si>
    <t>工 事 名</t>
  </si>
  <si>
    <t>Ｒ２阿土　北谷川　阿南・山口　河川修繕工事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</si>
  <si>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</si>
  <si>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</si>
  <si>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</si>
  <si>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</si>
  <si>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</si>
  <si>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</si>
  <si>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</si>
  <si>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</si>
  <si>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</si>
  <si>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</si>
  <si>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</si>
  <si>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</si>
  <si>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河床等掘削
　仮水路工</t>
  </si>
  <si>
    <t>盛土工</t>
  </si>
  <si>
    <t>路体(築堤)盛土</t>
  </si>
  <si>
    <t>残土処理工</t>
  </si>
  <si>
    <t>土砂等運搬
　L=4.0km以下</t>
  </si>
  <si>
    <t>残土等処分</t>
  </si>
  <si>
    <t>法覆護岸工</t>
  </si>
  <si>
    <t>作業土工</t>
  </si>
  <si>
    <t>床掘り</t>
  </si>
  <si>
    <t>埋戻し</t>
  </si>
  <si>
    <t>基面整正</t>
  </si>
  <si>
    <t>m2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</si>
  <si>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</si>
  <si>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</si>
  <si>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</si>
  <si>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</si>
  <si>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胴込･裏込材(砕石)</t>
  </si>
  <si>
    <t>天端ｺﾝｸﾘｰﾄ</t>
  </si>
  <si>
    <t>小口止ｺﾝｸﾘｰﾄ
　１号小口止</t>
  </si>
  <si>
    <t>小口止ｺﾝｸﾘｰﾄ
　２号小口止</t>
  </si>
  <si>
    <t>石積(張)工</t>
  </si>
  <si>
    <t>石積</t>
  </si>
  <si>
    <t>構造物撤去工</t>
  </si>
  <si>
    <t>構造物取壊し工</t>
  </si>
  <si>
    <t>石積取壊し</t>
  </si>
  <si>
    <t>仮設工</t>
  </si>
  <si>
    <t>工事用道路工</t>
  </si>
  <si>
    <t>工事用道路盛土</t>
  </si>
  <si>
    <t>安定ｼｰﾄ･ﾈｯﾄ</t>
  </si>
  <si>
    <t>工事用道路盛土撤去
　(運搬･処分含む)
　L=13.0km以下</t>
  </si>
  <si>
    <t>仮水路工</t>
  </si>
  <si>
    <t>暗渠排水管</t>
  </si>
  <si>
    <t>土のう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</si>
  <si>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</si>
  <si>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</si>
  <si>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</si>
  <si>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</si>
  <si>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</si>
  <si>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</si>
  <si>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</si>
  <si>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</si>
  <si>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</si>
  <si>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</si>
  <si>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</si>
  <si>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</si>
  <si>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</si>
  <si>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</si>
  <si>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河川修繕</t>
  </si>
  <si>
    <t>河川土工
　森国工区</t>
  </si>
  <si>
    <t>河床等掘削 
　(瀬取り含む)</t>
  </si>
  <si>
    <t>土砂等運搬
　L=6.0km以下</t>
  </si>
  <si>
    <t>河川土工
　南谷工区</t>
  </si>
  <si>
    <t>土砂等運搬
　L=5.0km以下</t>
  </si>
  <si>
    <t>河川維持</t>
  </si>
  <si>
    <t>除草工
　南谷工区</t>
  </si>
  <si>
    <t>堤防除草工</t>
  </si>
  <si>
    <t>除草</t>
  </si>
  <si>
    <t>集草</t>
  </si>
  <si>
    <t>積込･荷卸</t>
  </si>
  <si>
    <t>運搬(堤防除草)
　L=6.5km以下</t>
  </si>
  <si>
    <t>千m2</t>
  </si>
  <si>
    <t>除草処分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</si>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</sst>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G11+G20+G34+G37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G12+G15+G17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70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13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10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24" t="s">
        <v>21</v>
      </c>
      <c r="D17" s="24"/>
      <c r="E17" s="8" t="s">
        <v>13</v>
      </c>
      <c r="F17" s="9">
        <v>1</v>
      </c>
      <c r="G17" s="11">
        <f>G18+G19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80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17</v>
      </c>
      <c r="F19" s="9">
        <v>80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24" t="s">
        <v>24</v>
      </c>
      <c r="C20" s="24"/>
      <c r="D20" s="24"/>
      <c r="E20" s="8" t="s">
        <v>13</v>
      </c>
      <c r="F20" s="9">
        <v>1</v>
      </c>
      <c r="G20" s="11">
        <f>G21+G25+G32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25</v>
      </c>
      <c r="D21" s="24"/>
      <c r="E21" s="8" t="s">
        <v>13</v>
      </c>
      <c r="F21" s="9">
        <v>1</v>
      </c>
      <c r="G21" s="11">
        <f>G22+G23+G24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17</v>
      </c>
      <c r="F22" s="9">
        <v>20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17</v>
      </c>
      <c r="F23" s="9">
        <v>10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29</v>
      </c>
      <c r="F24" s="9">
        <v>20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30</v>
      </c>
      <c r="D25" s="24"/>
      <c r="E25" s="8" t="s">
        <v>13</v>
      </c>
      <c r="F25" s="9">
        <v>1</v>
      </c>
      <c r="G25" s="11">
        <f>G26+G27+G28+G29+G30+G31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32</v>
      </c>
      <c r="F26" s="9">
        <v>13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29</v>
      </c>
      <c r="F27" s="9">
        <v>55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17</v>
      </c>
      <c r="F28" s="9">
        <v>28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17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17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17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38</v>
      </c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39</v>
      </c>
      <c r="E33" s="8" t="s">
        <v>29</v>
      </c>
      <c r="F33" s="9">
        <v>14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24" t="s">
        <v>40</v>
      </c>
      <c r="C34" s="24"/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24" t="s">
        <v>41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42</v>
      </c>
      <c r="E36" s="8" t="s">
        <v>29</v>
      </c>
      <c r="F36" s="9">
        <v>18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24" t="s">
        <v>43</v>
      </c>
      <c r="C37" s="24"/>
      <c r="D37" s="24"/>
      <c r="E37" s="8" t="s">
        <v>13</v>
      </c>
      <c r="F37" s="9">
        <v>1</v>
      </c>
      <c r="G37" s="11">
        <f>G38+G42+G45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44</v>
      </c>
      <c r="D38" s="24"/>
      <c r="E38" s="8" t="s">
        <v>13</v>
      </c>
      <c r="F38" s="9">
        <v>1</v>
      </c>
      <c r="G38" s="11">
        <f>G39+G40+G41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45</v>
      </c>
      <c r="E39" s="8" t="s">
        <v>17</v>
      </c>
      <c r="F39" s="9">
        <v>30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46</v>
      </c>
      <c r="E40" s="8" t="s">
        <v>13</v>
      </c>
      <c r="F40" s="9">
        <v>1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47</v>
      </c>
      <c r="E41" s="8" t="s">
        <v>17</v>
      </c>
      <c r="F41" s="9">
        <v>30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24" t="s">
        <v>48</v>
      </c>
      <c r="D42" s="24"/>
      <c r="E42" s="8" t="s">
        <v>13</v>
      </c>
      <c r="F42" s="9">
        <v>1</v>
      </c>
      <c r="G42" s="11">
        <f>G43+G44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49</v>
      </c>
      <c r="E43" s="8" t="s">
        <v>13</v>
      </c>
      <c r="F43" s="9">
        <v>1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50</v>
      </c>
      <c r="E44" s="8" t="s">
        <v>13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24" t="s">
        <v>51</v>
      </c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3</v>
      </c>
    </row>
    <row r="46" spans="1:10" ht="42" customHeight="1" x14ac:dyDescent="0.15">
      <c r="A46" s="6"/>
      <c r="B46" s="7"/>
      <c r="C46" s="7"/>
      <c r="D46" s="24" t="s">
        <v>52</v>
      </c>
      <c r="E46" s="8" t="s">
        <v>53</v>
      </c>
      <c r="F46" s="9">
        <v>5</v>
      </c>
      <c r="G46" s="12"/>
      <c r="I46" s="13">
        <v>37</v>
      </c>
      <c r="J46" s="14">
        <v>4</v>
      </c>
    </row>
    <row r="47" spans="1:10" ht="42" customHeight="1" x14ac:dyDescent="0.15">
      <c r="A47" s="23" t="s">
        <v>54</v>
      </c>
      <c r="B47" s="24"/>
      <c r="C47" s="24"/>
      <c r="D47" s="24"/>
      <c r="E47" s="8" t="s">
        <v>13</v>
      </c>
      <c r="F47" s="9">
        <v>1</v>
      </c>
      <c r="G47" s="11">
        <f>G11+G20+G34+G37</f>
        <v>0</v>
      </c>
      <c r="I47" s="13">
        <v>38</v>
      </c>
      <c r="J47" s="14"/>
    </row>
    <row r="48" spans="1:10" ht="42" customHeight="1" x14ac:dyDescent="0.15">
      <c r="A48" s="23" t="s">
        <v>55</v>
      </c>
      <c r="B48" s="24"/>
      <c r="C48" s="24"/>
      <c r="D48" s="24"/>
      <c r="E48" s="8" t="s">
        <v>13</v>
      </c>
      <c r="F48" s="9">
        <v>1</v>
      </c>
      <c r="G48" s="11">
        <f>G49+G52</f>
        <v>0</v>
      </c>
      <c r="I48" s="13">
        <v>39</v>
      </c>
      <c r="J48" s="14">
        <v>200</v>
      </c>
    </row>
    <row r="49" spans="1:10" ht="42" customHeight="1" x14ac:dyDescent="0.15">
      <c r="A49" s="6"/>
      <c r="B49" s="24" t="s">
        <v>56</v>
      </c>
      <c r="C49" s="24"/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2</v>
      </c>
    </row>
    <row r="50" spans="1:10" ht="42" customHeight="1" x14ac:dyDescent="0.15">
      <c r="A50" s="6"/>
      <c r="B50" s="7"/>
      <c r="C50" s="24" t="s">
        <v>57</v>
      </c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58</v>
      </c>
      <c r="E51" s="8" t="s">
        <v>13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24" t="s">
        <v>59</v>
      </c>
      <c r="C52" s="24"/>
      <c r="D52" s="24"/>
      <c r="E52" s="8" t="s">
        <v>13</v>
      </c>
      <c r="F52" s="9">
        <v>1</v>
      </c>
      <c r="G52" s="12"/>
      <c r="I52" s="13">
        <v>43</v>
      </c>
      <c r="J52" s="14"/>
    </row>
    <row r="53" spans="1:10" ht="42" customHeight="1" x14ac:dyDescent="0.15">
      <c r="A53" s="23" t="s">
        <v>60</v>
      </c>
      <c r="B53" s="24"/>
      <c r="C53" s="24"/>
      <c r="D53" s="24"/>
      <c r="E53" s="8" t="s">
        <v>13</v>
      </c>
      <c r="F53" s="9">
        <v>1</v>
      </c>
      <c r="G53" s="11">
        <f>G47+G48</f>
        <v>0</v>
      </c>
      <c r="I53" s="13">
        <v>44</v>
      </c>
      <c r="J53" s="14"/>
    </row>
    <row r="54" spans="1:10" ht="42" customHeight="1" x14ac:dyDescent="0.15">
      <c r="A54" s="6"/>
      <c r="B54" s="24" t="s">
        <v>61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>
        <v>210</v>
      </c>
    </row>
    <row r="55" spans="1:10" ht="42" customHeight="1" x14ac:dyDescent="0.15">
      <c r="A55" s="23" t="s">
        <v>62</v>
      </c>
      <c r="B55" s="24"/>
      <c r="C55" s="24"/>
      <c r="D55" s="24"/>
      <c r="E55" s="8" t="s">
        <v>13</v>
      </c>
      <c r="F55" s="9">
        <v>1</v>
      </c>
      <c r="G55" s="11">
        <f>G47+G48+G54</f>
        <v>0</v>
      </c>
      <c r="I55" s="13">
        <v>46</v>
      </c>
      <c r="J55" s="14"/>
    </row>
    <row r="56" spans="1:10" ht="42" customHeight="1" x14ac:dyDescent="0.15">
      <c r="A56" s="6"/>
      <c r="B56" s="24" t="s">
        <v>63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220</v>
      </c>
    </row>
    <row r="57" spans="1:10" ht="42" customHeight="1" x14ac:dyDescent="0.15">
      <c r="A57" s="23" t="s">
        <v>64</v>
      </c>
      <c r="B57" s="24"/>
      <c r="C57" s="24"/>
      <c r="D57" s="24"/>
      <c r="E57" s="8" t="s">
        <v>13</v>
      </c>
      <c r="F57" s="9">
        <v>1</v>
      </c>
      <c r="G57" s="11">
        <f>G55+G56</f>
        <v>0</v>
      </c>
      <c r="I57" s="13">
        <v>48</v>
      </c>
      <c r="J57" s="14"/>
    </row>
    <row r="58" spans="1:10" ht="42" customHeight="1" x14ac:dyDescent="0.15">
      <c r="A58" s="23" t="s">
        <v>65</v>
      </c>
      <c r="B58" s="24"/>
      <c r="C58" s="24"/>
      <c r="D58" s="24"/>
      <c r="E58" s="8" t="s">
        <v>13</v>
      </c>
      <c r="F58" s="9">
        <v>1</v>
      </c>
      <c r="G58" s="11">
        <f>G59+G65</f>
        <v>0</v>
      </c>
      <c r="I58" s="13">
        <v>49</v>
      </c>
      <c r="J58" s="14">
        <v>1</v>
      </c>
    </row>
    <row r="59" spans="1:10" ht="42" customHeight="1" x14ac:dyDescent="0.15">
      <c r="A59" s="6"/>
      <c r="B59" s="24" t="s">
        <v>66</v>
      </c>
      <c r="C59" s="24"/>
      <c r="D59" s="24"/>
      <c r="E59" s="8" t="s">
        <v>13</v>
      </c>
      <c r="F59" s="9">
        <v>1</v>
      </c>
      <c r="G59" s="11">
        <f>G60+G62</f>
        <v>0</v>
      </c>
      <c r="I59" s="13">
        <v>50</v>
      </c>
      <c r="J59" s="14">
        <v>2</v>
      </c>
    </row>
    <row r="60" spans="1:10" ht="42" customHeight="1" x14ac:dyDescent="0.15">
      <c r="A60" s="6"/>
      <c r="B60" s="7"/>
      <c r="C60" s="24" t="s">
        <v>15</v>
      </c>
      <c r="D60" s="24"/>
      <c r="E60" s="8" t="s">
        <v>13</v>
      </c>
      <c r="F60" s="9">
        <v>1</v>
      </c>
      <c r="G60" s="11">
        <f>G61</f>
        <v>0</v>
      </c>
      <c r="I60" s="13">
        <v>51</v>
      </c>
      <c r="J60" s="14">
        <v>3</v>
      </c>
    </row>
    <row r="61" spans="1:10" ht="42" customHeight="1" x14ac:dyDescent="0.15">
      <c r="A61" s="6"/>
      <c r="B61" s="7"/>
      <c r="C61" s="7"/>
      <c r="D61" s="24" t="s">
        <v>67</v>
      </c>
      <c r="E61" s="8" t="s">
        <v>17</v>
      </c>
      <c r="F61" s="9">
        <v>180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24" t="s">
        <v>21</v>
      </c>
      <c r="D62" s="24"/>
      <c r="E62" s="8" t="s">
        <v>13</v>
      </c>
      <c r="F62" s="9">
        <v>1</v>
      </c>
      <c r="G62" s="11">
        <f>G63+G64</f>
        <v>0</v>
      </c>
      <c r="I62" s="13">
        <v>53</v>
      </c>
      <c r="J62" s="14">
        <v>3</v>
      </c>
    </row>
    <row r="63" spans="1:10" ht="42" customHeight="1" x14ac:dyDescent="0.15">
      <c r="A63" s="6"/>
      <c r="B63" s="7"/>
      <c r="C63" s="7"/>
      <c r="D63" s="24" t="s">
        <v>68</v>
      </c>
      <c r="E63" s="8" t="s">
        <v>17</v>
      </c>
      <c r="F63" s="9">
        <v>180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23</v>
      </c>
      <c r="E64" s="8" t="s">
        <v>17</v>
      </c>
      <c r="F64" s="9">
        <v>180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24" t="s">
        <v>69</v>
      </c>
      <c r="C65" s="24"/>
      <c r="D65" s="24"/>
      <c r="E65" s="8" t="s">
        <v>13</v>
      </c>
      <c r="F65" s="9">
        <v>1</v>
      </c>
      <c r="G65" s="11">
        <f>G66+G68</f>
        <v>0</v>
      </c>
      <c r="I65" s="13">
        <v>56</v>
      </c>
      <c r="J65" s="14">
        <v>2</v>
      </c>
    </row>
    <row r="66" spans="1:10" ht="42" customHeight="1" x14ac:dyDescent="0.15">
      <c r="A66" s="6"/>
      <c r="B66" s="7"/>
      <c r="C66" s="24" t="s">
        <v>15</v>
      </c>
      <c r="D66" s="24"/>
      <c r="E66" s="8" t="s">
        <v>13</v>
      </c>
      <c r="F66" s="9">
        <v>1</v>
      </c>
      <c r="G66" s="11">
        <f>G67</f>
        <v>0</v>
      </c>
      <c r="I66" s="13">
        <v>57</v>
      </c>
      <c r="J66" s="14">
        <v>3</v>
      </c>
    </row>
    <row r="67" spans="1:10" ht="42" customHeight="1" x14ac:dyDescent="0.15">
      <c r="A67" s="6"/>
      <c r="B67" s="7"/>
      <c r="C67" s="7"/>
      <c r="D67" s="24" t="s">
        <v>67</v>
      </c>
      <c r="E67" s="8" t="s">
        <v>17</v>
      </c>
      <c r="F67" s="9">
        <v>50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24" t="s">
        <v>21</v>
      </c>
      <c r="D68" s="24"/>
      <c r="E68" s="8" t="s">
        <v>13</v>
      </c>
      <c r="F68" s="9">
        <v>1</v>
      </c>
      <c r="G68" s="11">
        <f>G69+G70</f>
        <v>0</v>
      </c>
      <c r="I68" s="13">
        <v>59</v>
      </c>
      <c r="J68" s="14">
        <v>3</v>
      </c>
    </row>
    <row r="69" spans="1:10" ht="42" customHeight="1" x14ac:dyDescent="0.15">
      <c r="A69" s="6"/>
      <c r="B69" s="7"/>
      <c r="C69" s="7"/>
      <c r="D69" s="24" t="s">
        <v>70</v>
      </c>
      <c r="E69" s="8" t="s">
        <v>17</v>
      </c>
      <c r="F69" s="9">
        <v>50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23</v>
      </c>
      <c r="E70" s="8" t="s">
        <v>17</v>
      </c>
      <c r="F70" s="9">
        <v>50</v>
      </c>
      <c r="G70" s="12"/>
      <c r="I70" s="13">
        <v>61</v>
      </c>
      <c r="J70" s="14">
        <v>4</v>
      </c>
    </row>
    <row r="71" spans="1:10" ht="42" customHeight="1" x14ac:dyDescent="0.15">
      <c r="A71" s="23" t="s">
        <v>71</v>
      </c>
      <c r="B71" s="24"/>
      <c r="C71" s="24"/>
      <c r="D71" s="24"/>
      <c r="E71" s="8" t="s">
        <v>13</v>
      </c>
      <c r="F71" s="9">
        <v>1</v>
      </c>
      <c r="G71" s="11">
        <f>G72+G79</f>
        <v>0</v>
      </c>
      <c r="I71" s="13">
        <v>62</v>
      </c>
      <c r="J71" s="14">
        <v>1</v>
      </c>
    </row>
    <row r="72" spans="1:10" ht="42" customHeight="1" x14ac:dyDescent="0.15">
      <c r="A72" s="6"/>
      <c r="B72" s="24" t="s">
        <v>72</v>
      </c>
      <c r="C72" s="24"/>
      <c r="D72" s="24"/>
      <c r="E72" s="8" t="s">
        <v>13</v>
      </c>
      <c r="F72" s="9">
        <v>1</v>
      </c>
      <c r="G72" s="11">
        <f>G73</f>
        <v>0</v>
      </c>
      <c r="I72" s="13">
        <v>63</v>
      </c>
      <c r="J72" s="14">
        <v>2</v>
      </c>
    </row>
    <row r="73" spans="1:10" ht="42" customHeight="1" x14ac:dyDescent="0.15">
      <c r="A73" s="6"/>
      <c r="B73" s="7"/>
      <c r="C73" s="24" t="s">
        <v>73</v>
      </c>
      <c r="D73" s="24"/>
      <c r="E73" s="8" t="s">
        <v>13</v>
      </c>
      <c r="F73" s="9">
        <v>1</v>
      </c>
      <c r="G73" s="11">
        <f>G74+G75+G76+G77+G78</f>
        <v>0</v>
      </c>
      <c r="I73" s="13">
        <v>64</v>
      </c>
      <c r="J73" s="14">
        <v>3</v>
      </c>
    </row>
    <row r="74" spans="1:10" ht="42" customHeight="1" x14ac:dyDescent="0.15">
      <c r="A74" s="6"/>
      <c r="B74" s="7"/>
      <c r="C74" s="7"/>
      <c r="D74" s="24" t="s">
        <v>74</v>
      </c>
      <c r="E74" s="8" t="s">
        <v>29</v>
      </c>
      <c r="F74" s="9">
        <v>200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7"/>
      <c r="C75" s="7"/>
      <c r="D75" s="24" t="s">
        <v>75</v>
      </c>
      <c r="E75" s="8" t="s">
        <v>29</v>
      </c>
      <c r="F75" s="9">
        <v>200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76</v>
      </c>
      <c r="E76" s="8" t="s">
        <v>29</v>
      </c>
      <c r="F76" s="9">
        <v>200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7"/>
      <c r="D77" s="24" t="s">
        <v>77</v>
      </c>
      <c r="E77" s="8" t="s">
        <v>78</v>
      </c>
      <c r="F77" s="10">
        <v>0.2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7"/>
      <c r="D78" s="24" t="s">
        <v>79</v>
      </c>
      <c r="E78" s="8" t="s">
        <v>29</v>
      </c>
      <c r="F78" s="9">
        <v>200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24" t="s">
        <v>43</v>
      </c>
      <c r="C79" s="24"/>
      <c r="D79" s="24"/>
      <c r="E79" s="8" t="s">
        <v>13</v>
      </c>
      <c r="F79" s="9">
        <v>1</v>
      </c>
      <c r="G79" s="11">
        <f>G80</f>
        <v>0</v>
      </c>
      <c r="I79" s="13">
        <v>70</v>
      </c>
      <c r="J79" s="14">
        <v>2</v>
      </c>
    </row>
    <row r="80" spans="1:10" ht="42" customHeight="1" x14ac:dyDescent="0.15">
      <c r="A80" s="6"/>
      <c r="B80" s="7"/>
      <c r="C80" s="24" t="s">
        <v>51</v>
      </c>
      <c r="D80" s="24"/>
      <c r="E80" s="8" t="s">
        <v>13</v>
      </c>
      <c r="F80" s="9">
        <v>1</v>
      </c>
      <c r="G80" s="11">
        <f>G81</f>
        <v>0</v>
      </c>
      <c r="I80" s="13">
        <v>71</v>
      </c>
      <c r="J80" s="14">
        <v>3</v>
      </c>
    </row>
    <row r="81" spans="1:10" ht="42" customHeight="1" x14ac:dyDescent="0.15">
      <c r="A81" s="6"/>
      <c r="B81" s="7"/>
      <c r="C81" s="7"/>
      <c r="D81" s="24" t="s">
        <v>52</v>
      </c>
      <c r="E81" s="8" t="s">
        <v>53</v>
      </c>
      <c r="F81" s="9">
        <v>5</v>
      </c>
      <c r="G81" s="12"/>
      <c r="I81" s="13">
        <v>72</v>
      </c>
      <c r="J81" s="14">
        <v>4</v>
      </c>
    </row>
    <row r="82" spans="1:10" ht="42" customHeight="1" x14ac:dyDescent="0.15">
      <c r="A82" s="23" t="s">
        <v>54</v>
      </c>
      <c r="B82" s="24"/>
      <c r="C82" s="24"/>
      <c r="D82" s="24"/>
      <c r="E82" s="8" t="s">
        <v>13</v>
      </c>
      <c r="F82" s="9">
        <v>1</v>
      </c>
      <c r="G82" s="11">
        <f>G59+G65+G72+G79</f>
        <v>0</v>
      </c>
      <c r="I82" s="13">
        <v>73</v>
      </c>
      <c r="J82" s="14"/>
    </row>
    <row r="83" spans="1:10" ht="42" customHeight="1" x14ac:dyDescent="0.15">
      <c r="A83" s="23" t="s">
        <v>55</v>
      </c>
      <c r="B83" s="24"/>
      <c r="C83" s="24"/>
      <c r="D83" s="24"/>
      <c r="E83" s="8" t="s">
        <v>13</v>
      </c>
      <c r="F83" s="9">
        <v>1</v>
      </c>
      <c r="G83" s="11">
        <f>G84</f>
        <v>0</v>
      </c>
      <c r="I83" s="13">
        <v>74</v>
      </c>
      <c r="J83" s="14">
        <v>200</v>
      </c>
    </row>
    <row r="84" spans="1:10" ht="42" customHeight="1" x14ac:dyDescent="0.15">
      <c r="A84" s="6"/>
      <c r="B84" s="24" t="s">
        <v>59</v>
      </c>
      <c r="C84" s="24"/>
      <c r="D84" s="24"/>
      <c r="E84" s="8" t="s">
        <v>13</v>
      </c>
      <c r="F84" s="9">
        <v>1</v>
      </c>
      <c r="G84" s="12"/>
      <c r="I84" s="13">
        <v>75</v>
      </c>
      <c r="J84" s="14"/>
    </row>
    <row r="85" spans="1:10" ht="42" customHeight="1" x14ac:dyDescent="0.15">
      <c r="A85" s="23" t="s">
        <v>60</v>
      </c>
      <c r="B85" s="24"/>
      <c r="C85" s="24"/>
      <c r="D85" s="24"/>
      <c r="E85" s="8" t="s">
        <v>13</v>
      </c>
      <c r="F85" s="9">
        <v>1</v>
      </c>
      <c r="G85" s="11">
        <f>G82+G83</f>
        <v>0</v>
      </c>
      <c r="I85" s="13">
        <v>76</v>
      </c>
      <c r="J85" s="14"/>
    </row>
    <row r="86" spans="1:10" ht="42" customHeight="1" x14ac:dyDescent="0.15">
      <c r="A86" s="6"/>
      <c r="B86" s="24" t="s">
        <v>61</v>
      </c>
      <c r="C86" s="24"/>
      <c r="D86" s="24"/>
      <c r="E86" s="8" t="s">
        <v>13</v>
      </c>
      <c r="F86" s="9">
        <v>1</v>
      </c>
      <c r="G86" s="12"/>
      <c r="I86" s="13">
        <v>77</v>
      </c>
      <c r="J86" s="14">
        <v>210</v>
      </c>
    </row>
    <row r="87" spans="1:10" ht="42" customHeight="1" x14ac:dyDescent="0.15">
      <c r="A87" s="23" t="s">
        <v>62</v>
      </c>
      <c r="B87" s="24"/>
      <c r="C87" s="24"/>
      <c r="D87" s="24"/>
      <c r="E87" s="8" t="s">
        <v>13</v>
      </c>
      <c r="F87" s="9">
        <v>1</v>
      </c>
      <c r="G87" s="11">
        <f>G82+G83+G86</f>
        <v>0</v>
      </c>
      <c r="I87" s="13">
        <v>78</v>
      </c>
      <c r="J87" s="14"/>
    </row>
    <row r="88" spans="1:10" ht="42" customHeight="1" x14ac:dyDescent="0.15">
      <c r="A88" s="6"/>
      <c r="B88" s="24" t="s">
        <v>63</v>
      </c>
      <c r="C88" s="24"/>
      <c r="D88" s="24"/>
      <c r="E88" s="8" t="s">
        <v>13</v>
      </c>
      <c r="F88" s="9">
        <v>1</v>
      </c>
      <c r="G88" s="12"/>
      <c r="I88" s="13">
        <v>79</v>
      </c>
      <c r="J88" s="14">
        <v>220</v>
      </c>
    </row>
    <row r="89" spans="1:10" ht="42" customHeight="1" x14ac:dyDescent="0.15">
      <c r="A89" s="23" t="s">
        <v>64</v>
      </c>
      <c r="B89" s="24"/>
      <c r="C89" s="24"/>
      <c r="D89" s="24"/>
      <c r="E89" s="8" t="s">
        <v>13</v>
      </c>
      <c r="F89" s="9">
        <v>1</v>
      </c>
      <c r="G89" s="11">
        <f>G87+G88</f>
        <v>0</v>
      </c>
      <c r="I89" s="13">
        <v>80</v>
      </c>
      <c r="J89" s="14"/>
    </row>
    <row r="90" spans="1:10" ht="42" customHeight="1" x14ac:dyDescent="0.15">
      <c r="A90" s="23" t="s">
        <v>80</v>
      </c>
      <c r="B90" s="24"/>
      <c r="C90" s="24"/>
      <c r="D90" s="24"/>
      <c r="E90" s="8" t="s">
        <v>13</v>
      </c>
      <c r="F90" s="9">
        <v>1</v>
      </c>
      <c r="G90" s="11">
        <f>G47+G82</f>
        <v>0</v>
      </c>
      <c r="I90" s="13">
        <v>81</v>
      </c>
      <c r="J90" s="14">
        <v>20</v>
      </c>
    </row>
    <row r="91" spans="1:10" ht="42" customHeight="1" x14ac:dyDescent="0.15">
      <c r="A91" s="23" t="s">
        <v>81</v>
      </c>
      <c r="B91" s="24"/>
      <c r="C91" s="24"/>
      <c r="D91" s="24"/>
      <c r="E91" s="8" t="s">
        <v>13</v>
      </c>
      <c r="F91" s="9">
        <v>1</v>
      </c>
      <c r="G91" s="11">
        <f>G57+G89</f>
        <v>0</v>
      </c>
      <c r="I91" s="13">
        <v>82</v>
      </c>
      <c r="J91" s="14">
        <v>30</v>
      </c>
    </row>
    <row r="92" spans="1:10" ht="42" customHeight="1" x14ac:dyDescent="0.15">
      <c r="A92" s="25" t="s">
        <v>82</v>
      </c>
      <c r="B92" s="26"/>
      <c r="C92" s="26"/>
      <c r="D92" s="26"/>
      <c r="E92" s="15" t="s">
        <v>83</v>
      </c>
      <c r="F92" s="16" t="s">
        <v>83</v>
      </c>
      <c r="G92" s="17">
        <f>G91</f>
        <v>0</v>
      </c>
      <c r="I92" s="18">
        <v>83</v>
      </c>
      <c r="J92" s="18">
        <v>90</v>
      </c>
    </row>
  </sheetData>
  <sheetProtection sheet="1"/>
  <mergeCells count="89">
    <mergeCell ref="A89:D89"/>
    <mergeCell ref="A90:D90"/>
    <mergeCell ref="A91:D91"/>
    <mergeCell ref="A92:D92"/>
    <mergeCell ref="B84:D84"/>
    <mergeCell ref="A85:D85"/>
    <mergeCell ref="B86:D86"/>
    <mergeCell ref="A87:D87"/>
    <mergeCell ref="B88:D88"/>
    <mergeCell ref="B79:D79"/>
    <mergeCell ref="C80:D80"/>
    <mergeCell ref="D81"/>
    <mergeCell ref="A82:D82"/>
    <mergeCell ref="A83:D83"/>
    <mergeCell ref="D74"/>
    <mergeCell ref="D75"/>
    <mergeCell ref="D76"/>
    <mergeCell ref="D77"/>
    <mergeCell ref="D78"/>
    <mergeCell ref="D69"/>
    <mergeCell ref="D70"/>
    <mergeCell ref="A71:D71"/>
    <mergeCell ref="B72:D72"/>
    <mergeCell ref="C73:D73"/>
    <mergeCell ref="D64"/>
    <mergeCell ref="B65:D65"/>
    <mergeCell ref="C66:D66"/>
    <mergeCell ref="D67"/>
    <mergeCell ref="C68:D68"/>
    <mergeCell ref="B59:D59"/>
    <mergeCell ref="C60:D60"/>
    <mergeCell ref="D61"/>
    <mergeCell ref="C62:D62"/>
    <mergeCell ref="D63"/>
    <mergeCell ref="B54:D54"/>
    <mergeCell ref="A55:D55"/>
    <mergeCell ref="B56:D56"/>
    <mergeCell ref="A57:D57"/>
    <mergeCell ref="A58:D58"/>
    <mergeCell ref="B49:D49"/>
    <mergeCell ref="C50:D50"/>
    <mergeCell ref="D51"/>
    <mergeCell ref="B52:D52"/>
    <mergeCell ref="A53:D53"/>
    <mergeCell ref="D44"/>
    <mergeCell ref="C45:D45"/>
    <mergeCell ref="D46"/>
    <mergeCell ref="A47:D47"/>
    <mergeCell ref="A48:D48"/>
    <mergeCell ref="D39"/>
    <mergeCell ref="D40"/>
    <mergeCell ref="D41"/>
    <mergeCell ref="C42:D42"/>
    <mergeCell ref="D43"/>
    <mergeCell ref="B34:D34"/>
    <mergeCell ref="C35:D35"/>
    <mergeCell ref="D36"/>
    <mergeCell ref="B37:D37"/>
    <mergeCell ref="C38:D38"/>
    <mergeCell ref="D29"/>
    <mergeCell ref="D30"/>
    <mergeCell ref="D31"/>
    <mergeCell ref="C32:D32"/>
    <mergeCell ref="D33"/>
    <mergeCell ref="D24"/>
    <mergeCell ref="C25:D25"/>
    <mergeCell ref="D26"/>
    <mergeCell ref="D27"/>
    <mergeCell ref="D28"/>
    <mergeCell ref="D19"/>
    <mergeCell ref="B20:D20"/>
    <mergeCell ref="C21:D21"/>
    <mergeCell ref="D22"/>
    <mergeCell ref="D23"/>
    <mergeCell ref="D14"/>
    <mergeCell ref="C15: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 Shoutarou</cp:lastModifiedBy>
  <dcterms:created xsi:type="dcterms:W3CDTF">2020-11-03T08:48:08Z</dcterms:created>
  <dcterms:modified xsi:type="dcterms:W3CDTF">2020-11-03T08:48:12Z</dcterms:modified>
</cp:coreProperties>
</file>